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60" windowHeight="121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<sst xmlns="http://schemas.openxmlformats.org/spreadsheetml/2006/main" count="31" uniqueCount="24">
  <si>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Annual Retaining Fee</t>
  </si>
  <si>
    <t>(Payable from date of enrolment)</t>
  </si>
  <si>
    <t>Retaining Fee</t>
  </si>
  <si>
    <t xml:space="preserve">      3/4 cover</t>
  </si>
  <si>
    <t>Firefighter Trainee</t>
  </si>
  <si>
    <t>Firefighter Development</t>
  </si>
  <si>
    <t>Firefighter Competent</t>
  </si>
  <si>
    <t>Crew Commander (Development)</t>
  </si>
  <si>
    <t>Crew Commander (Competent)</t>
  </si>
  <si>
    <t xml:space="preserve"> </t>
  </si>
  <si>
    <t>Watch Commander (Development)</t>
  </si>
  <si>
    <t>Watch Manager Development</t>
  </si>
  <si>
    <t>Watch Commander</t>
  </si>
  <si>
    <t xml:space="preserve"> Watch Manager A</t>
  </si>
  <si>
    <t>Watch Commander in Charge</t>
  </si>
  <si>
    <t xml:space="preserve"> Watch Manager B</t>
  </si>
  <si>
    <t>Turnout and Other Fees</t>
  </si>
  <si>
    <t xml:space="preserve">  Turnout</t>
  </si>
  <si>
    <t>Attendance</t>
  </si>
  <si>
    <t>Hourly Rate</t>
  </si>
  <si>
    <t xml:space="preserve">     Drill</t>
  </si>
  <si>
    <t>Crew Commander</t>
  </si>
  <si>
    <t>Full cover</t>
  </si>
  <si>
    <t>Attachment : Ret/Pay/23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</si>
</sst>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8" fontId="2" fillId="0" borderId="13" xfId="0" applyNumberFormat="1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8" fontId="2" fillId="0" borderId="15" xfId="0" applyNumberFormat="1" applyFont="1" applyBorder="1" applyAlignment="1">
      <alignment horizontal="right" vertical="top" wrapText="1"/>
    </xf>
    <xf numFmtId="8" fontId="2" fillId="0" borderId="11" xfId="0" applyNumberFormat="1" applyFont="1" applyBorder="1" applyAlignment="1">
      <alignment horizontal="right" vertical="top" wrapText="1"/>
    </xf>
    <xf numFmtId="0" fontId="2" fillId="0" borderId="16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6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B20" sqref="B20"/>
    </sheetView>
  </sheetViews>
  <sheetFormatPr defaultColWidth="9.140625" defaultRowHeight="12.75"/>
  <cols>
    <col min="1" max="1" width="34.421875" style="2" bestFit="1" customWidth="1"/>
    <col min="2" max="2" width="12.140625" style="2" bestFit="1" customWidth="1"/>
    <col min="3" max="4" width="9.140625" style="2" customWidth="1"/>
    <col min="5" max="5" width="11.421875" style="2" bestFit="1" customWidth="1"/>
    <col min="6" max="6" width="8.421875" style="2" bestFit="1" customWidth="1"/>
    <col min="7" max="16384" width="9.140625" style="2" customWidth="1"/>
  </cols>
  <sheetData>
    <row r="1" ht="15">
      <c r="A1" s="1" t="s">
        <v>23</v>
      </c>
    </row>
    <row r="3" ht="15">
      <c r="A3" s="2" t="s">
        <v>0</v>
      </c>
    </row>
    <row r="4" ht="15">
      <c r="A4" s="2" t="s">
        <v>1</v>
      </c>
    </row>
    <row r="5" ht="9.75" customHeight="1"/>
    <row r="6" spans="1:6" ht="15" customHeight="1" thickBot="1">
      <c r="A6" s="4" t="s">
        <v>2</v>
      </c>
      <c r="B6" s="3"/>
      <c r="C6" s="9"/>
      <c r="D6" s="9"/>
      <c r="E6" s="3"/>
      <c r="F6" s="3"/>
    </row>
    <row r="7" spans="1:6" ht="28.5" customHeight="1" thickBot="1">
      <c r="A7" s="5"/>
      <c r="B7" s="6" t="s">
        <v>22</v>
      </c>
      <c r="C7" s="10" t="s">
        <v>3</v>
      </c>
      <c r="D7" s="11"/>
      <c r="E7" s="3"/>
      <c r="F7" s="3"/>
    </row>
    <row r="8" spans="1:6" ht="28.5" customHeight="1" thickBot="1">
      <c r="A8" s="7" t="s">
        <v>4</v>
      </c>
      <c r="B8" s="8">
        <v>2718</v>
      </c>
      <c r="C8" s="12">
        <f>(B8*0.75)</f>
        <v>2038.5</v>
      </c>
      <c r="D8" s="13"/>
      <c r="E8" s="3"/>
      <c r="F8" s="3"/>
    </row>
    <row r="9" spans="1:6" ht="28.5" customHeight="1" thickBot="1">
      <c r="A9" s="7" t="s">
        <v>5</v>
      </c>
      <c r="B9" s="8">
        <v>2831</v>
      </c>
      <c r="C9" s="12">
        <f>(B9*0.75)</f>
        <v>2123.25</v>
      </c>
      <c r="D9" s="13"/>
      <c r="E9" s="3"/>
      <c r="F9" s="3"/>
    </row>
    <row r="10" spans="1:6" ht="28.5" customHeight="1" thickBot="1">
      <c r="A10" s="7" t="s">
        <v>6</v>
      </c>
      <c r="B10" s="8">
        <v>3623</v>
      </c>
      <c r="C10" s="12">
        <f aca="true" t="shared" si="0" ref="C10:C15">(B10*0.75)</f>
        <v>2717.25</v>
      </c>
      <c r="D10" s="13"/>
      <c r="E10" s="3"/>
      <c r="F10" s="3"/>
    </row>
    <row r="11" spans="1:6" ht="28.5" customHeight="1" thickBot="1">
      <c r="A11" s="7" t="s">
        <v>7</v>
      </c>
      <c r="B11" s="8">
        <v>3850</v>
      </c>
      <c r="C11" s="12">
        <f t="shared" si="0"/>
        <v>2887.5</v>
      </c>
      <c r="D11" s="13"/>
      <c r="E11" s="16"/>
      <c r="F11" s="17"/>
    </row>
    <row r="12" spans="1:6" ht="28.5" customHeight="1" thickBot="1">
      <c r="A12" s="7" t="s">
        <v>8</v>
      </c>
      <c r="B12" s="8">
        <v>4016</v>
      </c>
      <c r="C12" s="12">
        <f t="shared" si="0"/>
        <v>3012</v>
      </c>
      <c r="D12" s="13"/>
      <c r="E12" s="16" t="s">
        <v>9</v>
      </c>
      <c r="F12" s="17"/>
    </row>
    <row r="13" spans="1:6" ht="30.75" customHeight="1" thickBot="1">
      <c r="A13" s="7" t="s">
        <v>10</v>
      </c>
      <c r="B13" s="8">
        <v>4103</v>
      </c>
      <c r="C13" s="12">
        <f t="shared" si="0"/>
        <v>3077.25</v>
      </c>
      <c r="D13" s="13"/>
      <c r="E13" s="14" t="s">
        <v>11</v>
      </c>
      <c r="F13" s="15"/>
    </row>
    <row r="14" spans="1:6" ht="28.5" customHeight="1" thickBot="1">
      <c r="A14" s="7" t="s">
        <v>12</v>
      </c>
      <c r="B14" s="8">
        <v>4217</v>
      </c>
      <c r="C14" s="12">
        <f t="shared" si="0"/>
        <v>3162.75</v>
      </c>
      <c r="D14" s="13"/>
      <c r="E14" s="14" t="s">
        <v>13</v>
      </c>
      <c r="F14" s="15"/>
    </row>
    <row r="15" spans="1:6" ht="28.5" customHeight="1" thickBot="1">
      <c r="A15" s="7" t="s">
        <v>14</v>
      </c>
      <c r="B15" s="8">
        <v>4491</v>
      </c>
      <c r="C15" s="12">
        <f t="shared" si="0"/>
        <v>3368.25</v>
      </c>
      <c r="D15" s="13"/>
      <c r="E15" s="14" t="s">
        <v>15</v>
      </c>
      <c r="F15" s="15"/>
    </row>
    <row r="16" spans="1:6" ht="22.5" customHeight="1">
      <c r="A16" s="3"/>
      <c r="B16" s="3"/>
      <c r="C16" s="18"/>
      <c r="D16" s="18"/>
      <c r="E16" s="3"/>
      <c r="F16" s="3"/>
    </row>
    <row r="17" spans="1:6" ht="22.5" customHeight="1">
      <c r="A17" s="3"/>
      <c r="B17" s="3"/>
      <c r="C17" s="19"/>
      <c r="D17" s="19"/>
      <c r="E17" s="3"/>
      <c r="F17" s="3"/>
    </row>
    <row r="18" spans="1:6" ht="28.5" customHeight="1" thickBot="1">
      <c r="A18" s="4" t="s">
        <v>16</v>
      </c>
      <c r="B18" s="3"/>
      <c r="C18" s="19"/>
      <c r="D18" s="19"/>
      <c r="E18" s="3"/>
      <c r="F18" s="3"/>
    </row>
    <row r="19" spans="1:6" ht="28.5" customHeight="1" thickBot="1">
      <c r="A19" s="5"/>
      <c r="B19" s="6" t="s">
        <v>17</v>
      </c>
      <c r="C19" s="10" t="s">
        <v>18</v>
      </c>
      <c r="D19" s="11"/>
      <c r="E19" s="6" t="s">
        <v>19</v>
      </c>
      <c r="F19" s="6" t="s">
        <v>20</v>
      </c>
    </row>
    <row r="20" spans="1:6" ht="28.5" customHeight="1" thickBot="1">
      <c r="A20" s="7" t="s">
        <v>4</v>
      </c>
      <c r="B20" s="8">
        <f>(E20/2)+C20</f>
        <v>17.18</v>
      </c>
      <c r="C20" s="12">
        <f>(E20/2)+4.77</f>
        <v>10.975</v>
      </c>
      <c r="D20" s="13"/>
      <c r="E20" s="8">
        <v>12.41</v>
      </c>
      <c r="F20" s="8">
        <f>E20*2</f>
        <v>24.82</v>
      </c>
    </row>
    <row r="21" spans="1:6" ht="28.5" customHeight="1" thickBot="1">
      <c r="A21" s="7" t="s">
        <v>5</v>
      </c>
      <c r="B21" s="8">
        <f aca="true" t="shared" si="1" ref="B21:B27">(E21/2)+C21</f>
        <v>17.7</v>
      </c>
      <c r="C21" s="12">
        <f aca="true" t="shared" si="2" ref="C21:C27">(E21/2)+4.77</f>
        <v>11.235</v>
      </c>
      <c r="D21" s="13"/>
      <c r="E21" s="8">
        <v>12.93</v>
      </c>
      <c r="F21" s="8">
        <f aca="true" t="shared" si="3" ref="F21:F27">E21*2</f>
        <v>25.86</v>
      </c>
    </row>
    <row r="22" spans="1:6" ht="28.5" customHeight="1" thickBot="1">
      <c r="A22" s="7" t="s">
        <v>6</v>
      </c>
      <c r="B22" s="8">
        <f t="shared" si="1"/>
        <v>21.31</v>
      </c>
      <c r="C22" s="12">
        <f t="shared" si="2"/>
        <v>13.04</v>
      </c>
      <c r="D22" s="13"/>
      <c r="E22" s="8">
        <v>16.54</v>
      </c>
      <c r="F22" s="8">
        <f t="shared" si="3"/>
        <v>33.08</v>
      </c>
    </row>
    <row r="23" spans="1:6" ht="28.5" customHeight="1" thickBot="1">
      <c r="A23" s="7" t="s">
        <v>7</v>
      </c>
      <c r="B23" s="8">
        <f t="shared" si="1"/>
        <v>22.349999999999998</v>
      </c>
      <c r="C23" s="12">
        <f t="shared" si="2"/>
        <v>13.559999999999999</v>
      </c>
      <c r="D23" s="13"/>
      <c r="E23" s="8">
        <v>17.58</v>
      </c>
      <c r="F23" s="8">
        <f t="shared" si="3"/>
        <v>35.16</v>
      </c>
    </row>
    <row r="24" spans="1:6" ht="28.5" customHeight="1" thickBot="1">
      <c r="A24" s="7" t="s">
        <v>21</v>
      </c>
      <c r="B24" s="8">
        <f t="shared" si="1"/>
        <v>23.11</v>
      </c>
      <c r="C24" s="12">
        <f t="shared" si="2"/>
        <v>13.94</v>
      </c>
      <c r="D24" s="13"/>
      <c r="E24" s="8">
        <v>18.34</v>
      </c>
      <c r="F24" s="8">
        <f t="shared" si="3"/>
        <v>36.68</v>
      </c>
    </row>
    <row r="25" spans="1:6" ht="32.25" customHeight="1" thickBot="1">
      <c r="A25" s="7" t="s">
        <v>10</v>
      </c>
      <c r="B25" s="8">
        <f t="shared" si="1"/>
        <v>23.509999999999998</v>
      </c>
      <c r="C25" s="12">
        <f t="shared" si="2"/>
        <v>14.139999999999999</v>
      </c>
      <c r="D25" s="13"/>
      <c r="E25" s="8">
        <v>18.74</v>
      </c>
      <c r="F25" s="8">
        <f t="shared" si="3"/>
        <v>37.48</v>
      </c>
    </row>
    <row r="26" spans="1:6" ht="28.5" customHeight="1" thickBot="1">
      <c r="A26" s="7" t="s">
        <v>12</v>
      </c>
      <c r="B26" s="8">
        <f t="shared" si="1"/>
        <v>24.03</v>
      </c>
      <c r="C26" s="12">
        <f t="shared" si="2"/>
        <v>14.4</v>
      </c>
      <c r="D26" s="13"/>
      <c r="E26" s="8">
        <v>19.26</v>
      </c>
      <c r="F26" s="8">
        <f t="shared" si="3"/>
        <v>38.52</v>
      </c>
    </row>
    <row r="27" spans="1:6" ht="28.5" customHeight="1" thickBot="1">
      <c r="A27" s="7" t="s">
        <v>14</v>
      </c>
      <c r="B27" s="8">
        <f t="shared" si="1"/>
        <v>25.28</v>
      </c>
      <c r="C27" s="12">
        <f t="shared" si="2"/>
        <v>15.025</v>
      </c>
      <c r="D27" s="13"/>
      <c r="E27" s="8">
        <v>20.51</v>
      </c>
      <c r="F27" s="8">
        <f t="shared" si="3"/>
        <v>41.02</v>
      </c>
    </row>
  </sheetData>
  <sheetProtection/>
  <mergeCells count="27">
    <mergeCell ref="C21:D21"/>
    <mergeCell ref="C22:D22"/>
    <mergeCell ref="C27:D27"/>
    <mergeCell ref="C23:D23"/>
    <mergeCell ref="C24:D24"/>
    <mergeCell ref="C25:D25"/>
    <mergeCell ref="C26:D26"/>
    <mergeCell ref="C16:D16"/>
    <mergeCell ref="C17:D17"/>
    <mergeCell ref="C18:D18"/>
    <mergeCell ref="C14:D14"/>
    <mergeCell ref="C19:D19"/>
    <mergeCell ref="C20:D20"/>
    <mergeCell ref="E14:F14"/>
    <mergeCell ref="C15:D15"/>
    <mergeCell ref="E15:F15"/>
    <mergeCell ref="E11:F11"/>
    <mergeCell ref="C12:D12"/>
    <mergeCell ref="E12:F12"/>
    <mergeCell ref="C13:D13"/>
    <mergeCell ref="E13:F13"/>
    <mergeCell ref="C6:D6"/>
    <mergeCell ref="C7:D7"/>
    <mergeCell ref="C8:D8"/>
    <mergeCell ref="C9:D9"/>
    <mergeCell ref="C10:D10"/>
    <mergeCell ref="C11:D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 Service Direct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fire-staff-retained-pay</dc:title>
  <dc:subject/>
  <dc:creator>Jasper Bailey</dc:creator>
  <cp:keywords/>
  <dc:description/>
  <cp:lastModifiedBy>Julian Strike</cp:lastModifiedBy>
  <cp:lastPrinted>2013-06-10T11:02:00Z</cp:lastPrinted>
  <dcterms:created xsi:type="dcterms:W3CDTF">2013-05-22T10:29:21Z</dcterms:created>
  <dcterms:modified xsi:type="dcterms:W3CDTF">2023-04-11T15:03:11Z</dcterms:modified>
  <cp:category/>
  <cp:version/>
  <cp:contentType/>
  <cp:contentStatus/>
</cp:coreProperties>
</file>